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1415" windowHeight="9915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_xlnm.Print_Area" localSheetId="1">'Sheet3'!$A$1:$Q$48</definedName>
  </definedNames>
  <calcPr fullCalcOnLoad="1"/>
</workbook>
</file>

<file path=xl/sharedStrings.xml><?xml version="1.0" encoding="utf-8"?>
<sst xmlns="http://schemas.openxmlformats.org/spreadsheetml/2006/main" count="70" uniqueCount="38">
  <si>
    <t>Commodities</t>
  </si>
  <si>
    <t>Central Mkt</t>
  </si>
  <si>
    <t>Tamale Mkt</t>
  </si>
  <si>
    <t>Agbogbloshie Mkt</t>
  </si>
  <si>
    <t>Techiman Mkt</t>
  </si>
  <si>
    <t>Groundnut (edible)</t>
  </si>
  <si>
    <t>Maize (white, grain)</t>
  </si>
  <si>
    <t>Millet (sanio, grain)</t>
  </si>
  <si>
    <t>Rice (local)</t>
  </si>
  <si>
    <t>Rice (imported)</t>
  </si>
  <si>
    <t>Tomato (cooking)</t>
  </si>
  <si>
    <t>Retail Prices (GH¢/Kg)</t>
  </si>
  <si>
    <t>Wholesale Prices (GH¢/Kg)</t>
  </si>
  <si>
    <t xml:space="preserve">Accra </t>
  </si>
  <si>
    <t xml:space="preserve">Kumasi </t>
  </si>
  <si>
    <t xml:space="preserve">Tamale </t>
  </si>
  <si>
    <t xml:space="preserve">Techiman </t>
  </si>
  <si>
    <t>Mkt - Market</t>
  </si>
  <si>
    <t>Takoradi</t>
  </si>
  <si>
    <t>Takoradi Mkt</t>
  </si>
  <si>
    <t>Hohoe</t>
  </si>
  <si>
    <t>Hohoe Mkt</t>
  </si>
  <si>
    <t xml:space="preserve">Esoko Commodity Market Prices </t>
  </si>
  <si>
    <r>
      <rPr>
        <b/>
        <sz val="11"/>
        <color indexed="8"/>
        <rFont val="Calibri"/>
        <family val="2"/>
      </rPr>
      <t>NB:</t>
    </r>
    <r>
      <rPr>
        <sz val="11"/>
        <color theme="1"/>
        <rFont val="Calibri"/>
        <family val="2"/>
      </rPr>
      <t xml:space="preserve"> Prices are provided in standard measures (Kgs or Litres) as local measures tend to change for each market.</t>
    </r>
  </si>
  <si>
    <t xml:space="preserve">Bawku </t>
  </si>
  <si>
    <t>Bawku Mkt</t>
  </si>
  <si>
    <t>Soya Beans</t>
  </si>
  <si>
    <t>Cassava (Gari)</t>
  </si>
  <si>
    <t>Wheat (Grain)</t>
  </si>
  <si>
    <t>Yam (Tuber)</t>
  </si>
  <si>
    <t>Cowpea (White)</t>
  </si>
  <si>
    <t>Cassava(Fresh Tubers)</t>
  </si>
  <si>
    <t>Cassava (Fresh Tubers)</t>
  </si>
  <si>
    <t>AVG Price</t>
  </si>
  <si>
    <t>This week</t>
  </si>
  <si>
    <t>Last week</t>
  </si>
  <si>
    <t xml:space="preserve"> </t>
  </si>
  <si>
    <t>Week ending April 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</si>
</sst>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¢&quot;#,##0;\-&quot;¢&quot;#,##0"/>
    <numFmt numFmtId="173" formatCode="&quot;¢&quot;#,##0;[Red]\-&quot;¢&quot;#,##0"/>
    <numFmt numFmtId="174" formatCode="&quot;¢&quot;#,##0.00;\-&quot;¢&quot;#,##0.00"/>
    <numFmt numFmtId="175" formatCode="&quot;¢&quot;#,##0.00;[Red]\-&quot;¢&quot;#,##0.00"/>
    <numFmt numFmtId="176" formatCode="_-&quot;¢&quot;* #,##0_-;\-&quot;¢&quot;* #,##0_-;_-&quot;¢&quot;* &quot;-&quot;_-;_-@_-"/>
    <numFmt numFmtId="177" formatCode="_-&quot;¢&quot;* #,##0.00_-;\-&quot;¢&quot;* #,##0.00_-;_-&quot;¢&quot;* &quot;-&quot;??_-;_-@_-"/>
    <numFmt numFmtId="178" formatCode="0.00;[Red]0.0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[$-409]dddd\,\ mmmm\ dd\,\ yyyy"/>
    <numFmt numFmtId="185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178" fontId="44" fillId="0" borderId="10" xfId="0" applyNumberFormat="1" applyFont="1" applyBorder="1" applyAlignment="1">
      <alignment horizontal="center"/>
    </xf>
    <xf numFmtId="178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8" fontId="44" fillId="0" borderId="10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 horizontal="center"/>
    </xf>
    <xf numFmtId="178" fontId="4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8" fontId="44" fillId="0" borderId="10" xfId="0" applyNumberFormat="1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wrence\AppData\Local\Microsoft\Windows\Temporary%20Internet%20Files\Content.Outlook\MN0JXROU\Commodity_index_Week_ending_Mar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1">
        <row r="5">
          <cell r="B5">
            <v>3.26</v>
          </cell>
          <cell r="C5">
            <v>3.35</v>
          </cell>
          <cell r="D5">
            <v>2.68</v>
          </cell>
          <cell r="E5">
            <v>2.92</v>
          </cell>
          <cell r="F5">
            <v>3.1</v>
          </cell>
          <cell r="G5">
            <v>2.4</v>
          </cell>
          <cell r="H5">
            <v>3.3</v>
          </cell>
        </row>
        <row r="6">
          <cell r="B6">
            <v>0.91</v>
          </cell>
          <cell r="C6">
            <v>0.63</v>
          </cell>
          <cell r="D6">
            <v>1.05</v>
          </cell>
          <cell r="E6">
            <v>0.55</v>
          </cell>
          <cell r="F6">
            <v>0.62</v>
          </cell>
          <cell r="G6">
            <v>0.9</v>
          </cell>
          <cell r="H6">
            <v>0.69</v>
          </cell>
        </row>
        <row r="7">
          <cell r="B7">
            <v>0.8</v>
          </cell>
          <cell r="C7">
            <v>0.8</v>
          </cell>
          <cell r="D7">
            <v>1.91</v>
          </cell>
          <cell r="E7">
            <v>1.02</v>
          </cell>
          <cell r="F7">
            <v>0.6</v>
          </cell>
          <cell r="G7">
            <v>1.3</v>
          </cell>
          <cell r="H7">
            <v>0.67</v>
          </cell>
        </row>
        <row r="8">
          <cell r="B8">
            <v>1.12</v>
          </cell>
          <cell r="C8">
            <v>0.67</v>
          </cell>
          <cell r="D8">
            <v>0.96</v>
          </cell>
          <cell r="E8">
            <v>0.72</v>
          </cell>
          <cell r="F8">
            <v>0.84</v>
          </cell>
          <cell r="G8">
            <v>1</v>
          </cell>
          <cell r="H8">
            <v>1.28</v>
          </cell>
        </row>
        <row r="9">
          <cell r="B9">
            <v>1.46</v>
          </cell>
          <cell r="C9">
            <v>0.75</v>
          </cell>
          <cell r="D9">
            <v>1.14</v>
          </cell>
          <cell r="E9">
            <v>0.58</v>
          </cell>
          <cell r="F9">
            <v>0.8</v>
          </cell>
          <cell r="G9">
            <v>1.6</v>
          </cell>
          <cell r="H9">
            <v>1.46</v>
          </cell>
        </row>
        <row r="10">
          <cell r="B10">
            <v>1.85</v>
          </cell>
          <cell r="C10">
            <v>1.43</v>
          </cell>
          <cell r="D10">
            <v>1.5</v>
          </cell>
          <cell r="E10">
            <v>1.2</v>
          </cell>
          <cell r="F10">
            <v>1.2</v>
          </cell>
          <cell r="G10">
            <v>1.6</v>
          </cell>
          <cell r="H10">
            <v>1.3</v>
          </cell>
        </row>
        <row r="11">
          <cell r="B11">
            <v>1.84</v>
          </cell>
          <cell r="C11">
            <v>1.9</v>
          </cell>
          <cell r="D11">
            <v>2.8</v>
          </cell>
          <cell r="E11">
            <v>2.2</v>
          </cell>
          <cell r="F11">
            <v>1.9</v>
          </cell>
          <cell r="G11">
            <v>2.5</v>
          </cell>
          <cell r="H11">
            <v>1.7</v>
          </cell>
        </row>
        <row r="12">
          <cell r="B12">
            <v>1.92</v>
          </cell>
          <cell r="C12">
            <v>1.6</v>
          </cell>
          <cell r="D12">
            <v>1.28</v>
          </cell>
          <cell r="E12">
            <v>1.2</v>
          </cell>
          <cell r="F12">
            <v>1.5</v>
          </cell>
          <cell r="G12">
            <v>1.8</v>
          </cell>
          <cell r="H12">
            <v>1.85</v>
          </cell>
        </row>
        <row r="13">
          <cell r="B13">
            <v>0.44</v>
          </cell>
          <cell r="C13">
            <v>0.8</v>
          </cell>
          <cell r="D13">
            <v>0.32</v>
          </cell>
          <cell r="E13">
            <v>0.67</v>
          </cell>
          <cell r="F13">
            <v>0.26</v>
          </cell>
          <cell r="G13">
            <v>0.6</v>
          </cell>
          <cell r="H13">
            <v>0.35</v>
          </cell>
        </row>
        <row r="14">
          <cell r="B14">
            <v>2.6</v>
          </cell>
          <cell r="C14">
            <v>1.9</v>
          </cell>
          <cell r="D14">
            <v>2</v>
          </cell>
          <cell r="E14">
            <v>0.95</v>
          </cell>
          <cell r="F14">
            <v>1.8</v>
          </cell>
          <cell r="G14">
            <v>3</v>
          </cell>
          <cell r="H14">
            <v>3.4</v>
          </cell>
        </row>
        <row r="15">
          <cell r="B15">
            <v>3.07</v>
          </cell>
          <cell r="C15">
            <v>2.11</v>
          </cell>
          <cell r="D15">
            <v>1.9</v>
          </cell>
          <cell r="E15">
            <v>1.3</v>
          </cell>
          <cell r="F15">
            <v>0.76</v>
          </cell>
          <cell r="G15">
            <v>2</v>
          </cell>
          <cell r="H15">
            <v>3.3</v>
          </cell>
        </row>
        <row r="16">
          <cell r="B16">
            <v>1</v>
          </cell>
          <cell r="C16">
            <v>0.78</v>
          </cell>
          <cell r="D16">
            <v>0.88</v>
          </cell>
          <cell r="E16">
            <v>0.38</v>
          </cell>
          <cell r="F16">
            <v>0.64</v>
          </cell>
          <cell r="G16">
            <v>1.6</v>
          </cell>
          <cell r="H16">
            <v>0.85</v>
          </cell>
        </row>
        <row r="21">
          <cell r="B21">
            <v>3.47</v>
          </cell>
          <cell r="C21">
            <v>3.41</v>
          </cell>
          <cell r="D21">
            <v>3.08</v>
          </cell>
          <cell r="E21">
            <v>3.04</v>
          </cell>
          <cell r="F21">
            <v>3.3</v>
          </cell>
          <cell r="G21">
            <v>3</v>
          </cell>
          <cell r="H21">
            <v>3.54</v>
          </cell>
        </row>
        <row r="22">
          <cell r="B22">
            <v>1.08</v>
          </cell>
          <cell r="C22">
            <v>0.68</v>
          </cell>
          <cell r="D22">
            <v>1.23</v>
          </cell>
          <cell r="E22">
            <v>0.66</v>
          </cell>
          <cell r="F22">
            <v>0.8</v>
          </cell>
          <cell r="G22">
            <v>1.2</v>
          </cell>
          <cell r="H22">
            <v>0.73</v>
          </cell>
        </row>
        <row r="23">
          <cell r="B23">
            <v>0.9</v>
          </cell>
          <cell r="C23">
            <v>0.88</v>
          </cell>
          <cell r="D23">
            <v>2</v>
          </cell>
          <cell r="E23">
            <v>1.03</v>
          </cell>
          <cell r="F23">
            <v>0.7</v>
          </cell>
          <cell r="G23">
            <v>1.5</v>
          </cell>
          <cell r="H23">
            <v>0.71</v>
          </cell>
        </row>
        <row r="24">
          <cell r="B24">
            <v>1.25</v>
          </cell>
          <cell r="C24">
            <v>0.73</v>
          </cell>
          <cell r="D24">
            <v>1.15</v>
          </cell>
          <cell r="E24">
            <v>0.75</v>
          </cell>
          <cell r="F24">
            <v>1</v>
          </cell>
          <cell r="G24">
            <v>1.5</v>
          </cell>
          <cell r="H24">
            <v>1.4</v>
          </cell>
        </row>
        <row r="25">
          <cell r="B25">
            <v>1.6</v>
          </cell>
          <cell r="C25">
            <v>0.77</v>
          </cell>
          <cell r="D25">
            <v>1.3</v>
          </cell>
          <cell r="E25">
            <v>0.6</v>
          </cell>
          <cell r="F25">
            <v>1</v>
          </cell>
          <cell r="G25">
            <v>2</v>
          </cell>
          <cell r="H25">
            <v>1.54</v>
          </cell>
        </row>
        <row r="26">
          <cell r="B26">
            <v>2</v>
          </cell>
          <cell r="C26">
            <v>1.48</v>
          </cell>
          <cell r="D26">
            <v>1.85</v>
          </cell>
          <cell r="E26">
            <v>1.22</v>
          </cell>
          <cell r="F26">
            <v>1.3</v>
          </cell>
          <cell r="G26">
            <v>1.8</v>
          </cell>
          <cell r="H26">
            <v>1.5</v>
          </cell>
        </row>
        <row r="27">
          <cell r="B27">
            <v>2.2</v>
          </cell>
          <cell r="C27">
            <v>2</v>
          </cell>
          <cell r="D27">
            <v>3</v>
          </cell>
          <cell r="E27">
            <v>2.4</v>
          </cell>
          <cell r="F27">
            <v>2.4</v>
          </cell>
          <cell r="G27">
            <v>3</v>
          </cell>
          <cell r="H27">
            <v>2</v>
          </cell>
        </row>
        <row r="28">
          <cell r="B28">
            <v>2</v>
          </cell>
          <cell r="C28">
            <v>1.65</v>
          </cell>
          <cell r="D28">
            <v>1.54</v>
          </cell>
          <cell r="E28">
            <v>1.24</v>
          </cell>
          <cell r="F28">
            <v>1.7</v>
          </cell>
          <cell r="G28">
            <v>2</v>
          </cell>
          <cell r="H28">
            <v>1.92</v>
          </cell>
        </row>
        <row r="29">
          <cell r="B29">
            <v>0.54</v>
          </cell>
          <cell r="C29">
            <v>0.95</v>
          </cell>
          <cell r="D29">
            <v>0.48</v>
          </cell>
          <cell r="E29">
            <v>0.68</v>
          </cell>
          <cell r="F29">
            <v>0.3</v>
          </cell>
          <cell r="G29">
            <v>1</v>
          </cell>
          <cell r="H29">
            <v>0.4</v>
          </cell>
        </row>
        <row r="30">
          <cell r="B30">
            <v>3</v>
          </cell>
          <cell r="C30">
            <v>2</v>
          </cell>
          <cell r="D30">
            <v>2.6</v>
          </cell>
          <cell r="E30">
            <v>1.14</v>
          </cell>
          <cell r="F30">
            <v>2.4</v>
          </cell>
          <cell r="G30">
            <v>3.5</v>
          </cell>
          <cell r="H30">
            <v>3.4</v>
          </cell>
        </row>
        <row r="31">
          <cell r="B31">
            <v>3.32</v>
          </cell>
          <cell r="C31">
            <v>2.2</v>
          </cell>
          <cell r="D31">
            <v>2.5</v>
          </cell>
          <cell r="E31">
            <v>1.34</v>
          </cell>
          <cell r="F31">
            <v>2</v>
          </cell>
          <cell r="G31">
            <v>3</v>
          </cell>
          <cell r="H31">
            <v>4.2</v>
          </cell>
        </row>
        <row r="32">
          <cell r="B32">
            <v>1.08</v>
          </cell>
          <cell r="C32">
            <v>0.8</v>
          </cell>
          <cell r="D32">
            <v>1.1</v>
          </cell>
          <cell r="E32">
            <v>0.4</v>
          </cell>
          <cell r="F32">
            <v>0.8</v>
          </cell>
          <cell r="G32">
            <v>2</v>
          </cell>
          <cell r="H32">
            <v>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6:K16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13.8515625" style="0" customWidth="1"/>
    <col min="2" max="2" width="9.140625" style="0" customWidth="1"/>
    <col min="3" max="3" width="10.421875" style="0" customWidth="1"/>
    <col min="4" max="4" width="12.00390625" style="0" customWidth="1"/>
    <col min="5" max="5" width="11.57421875" style="0" customWidth="1"/>
    <col min="6" max="6" width="11.28125" style="0" customWidth="1"/>
    <col min="7" max="7" width="11.8515625" style="0" customWidth="1"/>
    <col min="8" max="8" width="15.140625" style="0" customWidth="1"/>
    <col min="9" max="9" width="15.7109375" style="0" customWidth="1"/>
    <col min="10" max="10" width="5.00390625" style="0" customWidth="1"/>
    <col min="11" max="11" width="13.140625" style="0" customWidth="1"/>
    <col min="13" max="13" width="10.421875" style="0" customWidth="1"/>
    <col min="14" max="14" width="12.140625" style="0" customWidth="1"/>
    <col min="15" max="16" width="13.00390625" style="0" customWidth="1"/>
    <col min="17" max="18" width="13.140625" style="0" customWidth="1"/>
    <col min="19" max="19" width="14.7109375" style="0" customWidth="1"/>
    <col min="20" max="20" width="16.421875" style="0" customWidth="1"/>
    <col min="21" max="21" width="5.28125" style="0" customWidth="1"/>
  </cols>
  <sheetData>
    <row r="16" spans="8:11" ht="15">
      <c r="H16" s="1"/>
      <c r="I16" s="1"/>
      <c r="J16" s="1"/>
      <c r="K16" s="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0">
      <selection activeCell="D37" sqref="D37"/>
    </sheetView>
  </sheetViews>
  <sheetFormatPr defaultColWidth="9.140625" defaultRowHeight="15"/>
  <cols>
    <col min="1" max="1" width="21.7109375" style="0" customWidth="1"/>
    <col min="2" max="2" width="15.7109375" style="0" customWidth="1"/>
    <col min="3" max="3" width="10.140625" style="0" customWidth="1"/>
    <col min="4" max="4" width="11.421875" style="0" customWidth="1"/>
    <col min="5" max="5" width="11.57421875" style="0" customWidth="1"/>
    <col min="6" max="6" width="13.8515625" style="0" customWidth="1"/>
    <col min="7" max="7" width="16.421875" style="0" customWidth="1"/>
    <col min="8" max="8" width="14.8515625" style="0" customWidth="1"/>
  </cols>
  <sheetData>
    <row r="1" spans="1:8" ht="18.75">
      <c r="A1" s="3"/>
      <c r="B1" s="20"/>
      <c r="C1" s="20" t="s">
        <v>22</v>
      </c>
      <c r="D1" s="20"/>
      <c r="E1" s="20"/>
      <c r="F1" s="14"/>
      <c r="G1" s="14" t="s">
        <v>37</v>
      </c>
      <c r="H1" s="14"/>
    </row>
    <row r="2" spans="1:10" ht="15">
      <c r="A2" s="25" t="s">
        <v>0</v>
      </c>
      <c r="B2" s="28" t="s">
        <v>12</v>
      </c>
      <c r="C2" s="29"/>
      <c r="D2" s="29"/>
      <c r="E2" s="29"/>
      <c r="F2" s="29"/>
      <c r="G2" s="29"/>
      <c r="H2" s="30"/>
      <c r="I2" s="31"/>
      <c r="J2" s="32"/>
    </row>
    <row r="3" spans="1:10" ht="15">
      <c r="A3" s="26"/>
      <c r="B3" s="6" t="s">
        <v>13</v>
      </c>
      <c r="C3" s="6" t="s">
        <v>24</v>
      </c>
      <c r="D3" s="6" t="s">
        <v>14</v>
      </c>
      <c r="E3" s="6" t="s">
        <v>15</v>
      </c>
      <c r="F3" s="6" t="s">
        <v>16</v>
      </c>
      <c r="G3" s="6" t="s">
        <v>18</v>
      </c>
      <c r="H3" s="6" t="s">
        <v>20</v>
      </c>
      <c r="I3" s="10" t="s">
        <v>34</v>
      </c>
      <c r="J3" s="10" t="s">
        <v>35</v>
      </c>
    </row>
    <row r="4" spans="1:10" ht="15">
      <c r="A4" s="27"/>
      <c r="B4" s="6" t="s">
        <v>3</v>
      </c>
      <c r="C4" s="6" t="s">
        <v>25</v>
      </c>
      <c r="D4" s="6" t="s">
        <v>1</v>
      </c>
      <c r="E4" s="6" t="s">
        <v>2</v>
      </c>
      <c r="F4" s="6" t="s">
        <v>4</v>
      </c>
      <c r="G4" s="6" t="s">
        <v>19</v>
      </c>
      <c r="H4" s="6" t="s">
        <v>21</v>
      </c>
      <c r="I4" s="9" t="s">
        <v>33</v>
      </c>
      <c r="J4" s="9" t="s">
        <v>33</v>
      </c>
    </row>
    <row r="5" spans="1:13" ht="15.75">
      <c r="A5" s="2" t="s">
        <v>5</v>
      </c>
      <c r="B5" s="21">
        <v>3.78</v>
      </c>
      <c r="C5" s="21">
        <v>3.59</v>
      </c>
      <c r="D5" s="12">
        <v>3.04</v>
      </c>
      <c r="E5" s="21">
        <v>3.17</v>
      </c>
      <c r="F5" s="21">
        <v>3.4</v>
      </c>
      <c r="G5" s="12">
        <v>2.5</v>
      </c>
      <c r="H5" s="21">
        <v>3.54</v>
      </c>
      <c r="I5" s="13">
        <f aca="true" t="shared" si="0" ref="I5:I16">AVERAGE(B5:H5)</f>
        <v>3.2885714285714287</v>
      </c>
      <c r="J5" s="13">
        <f>AVERAGE('[1]Sheet3'!B5:H5)</f>
        <v>3.0014285714285713</v>
      </c>
      <c r="K5" s="7"/>
      <c r="M5" s="11"/>
    </row>
    <row r="6" spans="1:13" ht="15.75">
      <c r="A6" s="2" t="s">
        <v>6</v>
      </c>
      <c r="B6" s="21">
        <v>0.91</v>
      </c>
      <c r="C6" s="21">
        <v>0.63</v>
      </c>
      <c r="D6" s="12">
        <v>1</v>
      </c>
      <c r="E6" s="21">
        <v>0.56</v>
      </c>
      <c r="F6" s="21">
        <v>0.69</v>
      </c>
      <c r="G6" s="12">
        <v>0.9</v>
      </c>
      <c r="H6" s="21">
        <v>0.69</v>
      </c>
      <c r="I6" s="13">
        <f t="shared" si="0"/>
        <v>0.7685714285714287</v>
      </c>
      <c r="J6" s="13">
        <f>AVERAGE('[1]Sheet3'!B6:H6)</f>
        <v>0.7642857142857142</v>
      </c>
      <c r="K6" s="7"/>
      <c r="M6" s="11"/>
    </row>
    <row r="7" spans="1:13" ht="15.75">
      <c r="A7" s="2" t="s">
        <v>27</v>
      </c>
      <c r="B7" s="21">
        <v>0.8</v>
      </c>
      <c r="C7" s="21">
        <v>0.8</v>
      </c>
      <c r="D7" s="12">
        <v>1.91</v>
      </c>
      <c r="E7" s="21">
        <v>1.02</v>
      </c>
      <c r="F7" s="21">
        <v>0.6</v>
      </c>
      <c r="G7" s="12">
        <v>1.2</v>
      </c>
      <c r="H7" s="21">
        <v>0.71</v>
      </c>
      <c r="I7" s="13">
        <f t="shared" si="0"/>
        <v>1.0057142857142856</v>
      </c>
      <c r="J7" s="13">
        <f>AVERAGE('[1]Sheet3'!B7:H7)</f>
        <v>1.014285714285714</v>
      </c>
      <c r="K7" s="7"/>
      <c r="M7" s="11"/>
    </row>
    <row r="8" spans="1:13" ht="15.75">
      <c r="A8" s="2" t="s">
        <v>7</v>
      </c>
      <c r="B8" s="21">
        <v>1.12</v>
      </c>
      <c r="C8" s="21">
        <v>0.67</v>
      </c>
      <c r="D8" s="12">
        <v>1.02</v>
      </c>
      <c r="E8" s="21">
        <v>0.75</v>
      </c>
      <c r="F8" s="21">
        <v>1.1</v>
      </c>
      <c r="G8" s="12">
        <v>1.2</v>
      </c>
      <c r="H8" s="21">
        <v>1.28</v>
      </c>
      <c r="I8" s="13">
        <f t="shared" si="0"/>
        <v>1.02</v>
      </c>
      <c r="J8" s="13">
        <f>AVERAGE('[1]Sheet3'!B8:H8)</f>
        <v>0.9414285714285714</v>
      </c>
      <c r="K8" s="7"/>
      <c r="M8" s="11"/>
    </row>
    <row r="9" spans="1:13" ht="15.75">
      <c r="A9" s="2" t="s">
        <v>26</v>
      </c>
      <c r="B9" s="21">
        <v>1.46</v>
      </c>
      <c r="C9" s="21">
        <v>0.75</v>
      </c>
      <c r="D9" s="12">
        <v>1</v>
      </c>
      <c r="E9" s="21">
        <v>0.7</v>
      </c>
      <c r="F9" s="21">
        <v>0.75</v>
      </c>
      <c r="G9" s="12">
        <v>1.6</v>
      </c>
      <c r="H9" s="21">
        <v>1.46</v>
      </c>
      <c r="I9" s="13">
        <f t="shared" si="0"/>
        <v>1.1028571428571428</v>
      </c>
      <c r="J9" s="13">
        <f>AVERAGE('[1]Sheet3'!B9:H9)</f>
        <v>1.1128571428571428</v>
      </c>
      <c r="K9" s="7"/>
      <c r="M9" s="11"/>
    </row>
    <row r="10" spans="1:13" ht="15.75">
      <c r="A10" s="2" t="s">
        <v>8</v>
      </c>
      <c r="B10" s="21">
        <v>1.85</v>
      </c>
      <c r="C10" s="21">
        <v>1.47</v>
      </c>
      <c r="D10" s="12">
        <v>1.5</v>
      </c>
      <c r="E10" s="21">
        <v>2.4</v>
      </c>
      <c r="F10" s="21">
        <v>1.25</v>
      </c>
      <c r="G10" s="12">
        <v>1.6</v>
      </c>
      <c r="H10" s="21">
        <v>1.4</v>
      </c>
      <c r="I10" s="13">
        <f t="shared" si="0"/>
        <v>1.6385714285714286</v>
      </c>
      <c r="J10" s="13">
        <f>AVERAGE('[1]Sheet3'!B10:H10)</f>
        <v>1.4400000000000002</v>
      </c>
      <c r="K10" s="7"/>
      <c r="M10" s="11"/>
    </row>
    <row r="11" spans="1:13" ht="15.75">
      <c r="A11" s="2" t="s">
        <v>9</v>
      </c>
      <c r="B11" s="21">
        <v>1.86</v>
      </c>
      <c r="C11" s="21">
        <v>1.9</v>
      </c>
      <c r="D11" s="12">
        <v>2.8</v>
      </c>
      <c r="E11" s="21">
        <v>2.2</v>
      </c>
      <c r="F11" s="21">
        <v>2</v>
      </c>
      <c r="G11" s="12">
        <v>2.5</v>
      </c>
      <c r="H11" s="21">
        <v>1.8</v>
      </c>
      <c r="I11" s="13">
        <f t="shared" si="0"/>
        <v>2.1514285714285717</v>
      </c>
      <c r="J11" s="13">
        <f>AVERAGE('[1]Sheet3'!B11:H11)</f>
        <v>2.12</v>
      </c>
      <c r="K11" s="7"/>
      <c r="M11" s="11"/>
    </row>
    <row r="12" spans="1:13" ht="15.75">
      <c r="A12" s="2" t="s">
        <v>30</v>
      </c>
      <c r="B12" s="21">
        <v>1.92</v>
      </c>
      <c r="C12" s="21">
        <v>1.42</v>
      </c>
      <c r="D12" s="12">
        <v>1.37</v>
      </c>
      <c r="E12" s="21">
        <v>1.2</v>
      </c>
      <c r="F12" s="21">
        <v>1.6</v>
      </c>
      <c r="G12" s="12">
        <v>1.8</v>
      </c>
      <c r="H12" s="21">
        <v>1.92</v>
      </c>
      <c r="I12" s="13">
        <f t="shared" si="0"/>
        <v>1.6042857142857143</v>
      </c>
      <c r="J12" s="13">
        <f>AVERAGE('[1]Sheet3'!B12:H12)</f>
        <v>1.592857142857143</v>
      </c>
      <c r="K12" s="7"/>
      <c r="M12" s="11"/>
    </row>
    <row r="13" spans="1:13" ht="15.75">
      <c r="A13" s="2" t="s">
        <v>31</v>
      </c>
      <c r="B13" s="21">
        <v>0.49</v>
      </c>
      <c r="C13" s="21">
        <v>0.8</v>
      </c>
      <c r="D13" s="12">
        <v>0.27</v>
      </c>
      <c r="E13" s="21">
        <v>0.67</v>
      </c>
      <c r="F13" s="21">
        <v>0.26</v>
      </c>
      <c r="G13" s="12">
        <v>0.6</v>
      </c>
      <c r="H13" s="21">
        <v>0.28</v>
      </c>
      <c r="I13" s="13">
        <f t="shared" si="0"/>
        <v>0.48142857142857143</v>
      </c>
      <c r="J13" s="13">
        <f>AVERAGE('[1]Sheet3'!B13:H13)</f>
        <v>0.4914285714285715</v>
      </c>
      <c r="K13" s="7"/>
      <c r="M13" s="11"/>
    </row>
    <row r="14" spans="1:13" ht="15.75">
      <c r="A14" s="2" t="s">
        <v>28</v>
      </c>
      <c r="B14" s="21">
        <v>2.6</v>
      </c>
      <c r="C14" s="21">
        <v>1.9</v>
      </c>
      <c r="D14" s="12">
        <v>2.2</v>
      </c>
      <c r="E14" s="21">
        <v>1.14</v>
      </c>
      <c r="F14" s="21">
        <v>3.4</v>
      </c>
      <c r="G14" s="12">
        <v>3</v>
      </c>
      <c r="H14" s="21">
        <v>3.4</v>
      </c>
      <c r="I14" s="13">
        <f t="shared" si="0"/>
        <v>2.52</v>
      </c>
      <c r="J14" s="13">
        <f>AVERAGE('[1]Sheet3'!B14:H14)</f>
        <v>2.2357142857142858</v>
      </c>
      <c r="K14" s="7"/>
      <c r="M14" s="11"/>
    </row>
    <row r="15" spans="1:13" ht="15.75">
      <c r="A15" s="2" t="s">
        <v>10</v>
      </c>
      <c r="B15" s="21">
        <v>2.88</v>
      </c>
      <c r="C15" s="21">
        <v>2.11</v>
      </c>
      <c r="D15" s="12">
        <v>1.88</v>
      </c>
      <c r="E15" s="21">
        <v>1.35</v>
      </c>
      <c r="F15" s="21">
        <v>1.35</v>
      </c>
      <c r="G15" s="12">
        <v>2.5</v>
      </c>
      <c r="H15" s="21">
        <v>2.5</v>
      </c>
      <c r="I15" s="13">
        <f t="shared" si="0"/>
        <v>2.0814285714285714</v>
      </c>
      <c r="J15" s="13">
        <f>AVERAGE('[1]Sheet3'!B15:H15)</f>
        <v>2.062857142857143</v>
      </c>
      <c r="K15" s="7"/>
      <c r="M15" s="11"/>
    </row>
    <row r="16" spans="1:13" ht="15.75">
      <c r="A16" s="2" t="s">
        <v>29</v>
      </c>
      <c r="B16" s="12">
        <v>1.4</v>
      </c>
      <c r="C16" s="21">
        <v>0.78</v>
      </c>
      <c r="D16" s="12">
        <v>0.92</v>
      </c>
      <c r="E16" s="21">
        <v>0.4</v>
      </c>
      <c r="F16" s="21">
        <v>0.72</v>
      </c>
      <c r="G16" s="12">
        <v>1.5</v>
      </c>
      <c r="H16" s="21">
        <v>1</v>
      </c>
      <c r="I16" s="13">
        <f t="shared" si="0"/>
        <v>0.96</v>
      </c>
      <c r="J16" s="13">
        <f>AVERAGE('[1]Sheet3'!B16:H16)</f>
        <v>0.8757142857142857</v>
      </c>
      <c r="K16" s="7"/>
      <c r="M16" s="11"/>
    </row>
    <row r="17" spans="2:10" ht="15"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">
      <c r="A18" s="25" t="s">
        <v>0</v>
      </c>
      <c r="B18" s="28" t="s">
        <v>11</v>
      </c>
      <c r="C18" s="29"/>
      <c r="D18" s="29"/>
      <c r="E18" s="29"/>
      <c r="F18" s="29"/>
      <c r="G18" s="29"/>
      <c r="H18" s="30"/>
      <c r="I18" s="33"/>
      <c r="J18" s="34"/>
    </row>
    <row r="19" spans="1:10" ht="15">
      <c r="A19" s="26"/>
      <c r="B19" s="15" t="s">
        <v>13</v>
      </c>
      <c r="C19" s="15" t="s">
        <v>24</v>
      </c>
      <c r="D19" s="15" t="s">
        <v>14</v>
      </c>
      <c r="E19" s="15" t="s">
        <v>15</v>
      </c>
      <c r="F19" s="15" t="s">
        <v>16</v>
      </c>
      <c r="G19" s="15" t="s">
        <v>18</v>
      </c>
      <c r="H19" s="15" t="s">
        <v>20</v>
      </c>
      <c r="I19" s="16" t="s">
        <v>34</v>
      </c>
      <c r="J19" s="16" t="s">
        <v>35</v>
      </c>
    </row>
    <row r="20" spans="1:10" ht="15">
      <c r="A20" s="27"/>
      <c r="B20" s="15" t="s">
        <v>3</v>
      </c>
      <c r="C20" s="15" t="s">
        <v>25</v>
      </c>
      <c r="D20" s="15" t="s">
        <v>1</v>
      </c>
      <c r="E20" s="15" t="s">
        <v>2</v>
      </c>
      <c r="F20" s="15" t="s">
        <v>4</v>
      </c>
      <c r="G20" s="15" t="s">
        <v>19</v>
      </c>
      <c r="H20" s="15" t="s">
        <v>21</v>
      </c>
      <c r="I20" s="16" t="s">
        <v>33</v>
      </c>
      <c r="J20" s="16" t="s">
        <v>33</v>
      </c>
    </row>
    <row r="21" spans="1:11" ht="15">
      <c r="A21" s="2" t="s">
        <v>5</v>
      </c>
      <c r="B21" s="12">
        <v>3.91</v>
      </c>
      <c r="C21" s="21">
        <v>3.65</v>
      </c>
      <c r="D21" s="12">
        <v>3.23</v>
      </c>
      <c r="E21" s="21">
        <v>3.18</v>
      </c>
      <c r="F21" s="21">
        <v>3.5</v>
      </c>
      <c r="G21" s="12">
        <v>3</v>
      </c>
      <c r="H21" s="21">
        <v>3.75</v>
      </c>
      <c r="I21" s="17">
        <f aca="true" t="shared" si="1" ref="I21:I32">AVERAGE(B21:H21)</f>
        <v>3.46</v>
      </c>
      <c r="J21" s="17">
        <f>AVERAGE('[1]Sheet3'!B21:H21)</f>
        <v>3.262857142857143</v>
      </c>
      <c r="K21" s="7"/>
    </row>
    <row r="22" spans="1:11" ht="15">
      <c r="A22" s="2" t="s">
        <v>6</v>
      </c>
      <c r="B22" s="12">
        <v>1.08</v>
      </c>
      <c r="C22" s="21">
        <v>0.68</v>
      </c>
      <c r="D22" s="18">
        <v>1.23</v>
      </c>
      <c r="E22" s="21">
        <v>0.57</v>
      </c>
      <c r="F22" s="19">
        <v>0.8</v>
      </c>
      <c r="G22" s="12">
        <v>1.2</v>
      </c>
      <c r="H22" s="21">
        <v>0.77</v>
      </c>
      <c r="I22" s="17">
        <f t="shared" si="1"/>
        <v>0.9042857142857142</v>
      </c>
      <c r="J22" s="17">
        <f>AVERAGE('[1]Sheet3'!B22:H22)</f>
        <v>0.9114285714285716</v>
      </c>
      <c r="K22" s="7"/>
    </row>
    <row r="23" spans="1:11" ht="15">
      <c r="A23" s="2" t="s">
        <v>27</v>
      </c>
      <c r="B23" s="12">
        <v>0.9</v>
      </c>
      <c r="C23" s="21">
        <v>0.88</v>
      </c>
      <c r="D23" s="12">
        <v>2.4</v>
      </c>
      <c r="E23" s="21">
        <v>1.03</v>
      </c>
      <c r="F23" s="21">
        <v>0.75</v>
      </c>
      <c r="G23" s="12">
        <v>1.5</v>
      </c>
      <c r="H23" s="21">
        <v>0.75</v>
      </c>
      <c r="I23" s="17">
        <f t="shared" si="1"/>
        <v>1.172857142857143</v>
      </c>
      <c r="J23" s="17">
        <f>AVERAGE('[1]Sheet3'!B23:H23)</f>
        <v>1.102857142857143</v>
      </c>
      <c r="K23" s="7"/>
    </row>
    <row r="24" spans="1:11" ht="15">
      <c r="A24" s="2" t="s">
        <v>7</v>
      </c>
      <c r="B24" s="12">
        <v>1.25</v>
      </c>
      <c r="C24" s="21">
        <v>0.73</v>
      </c>
      <c r="D24" s="12">
        <v>1.23</v>
      </c>
      <c r="E24" s="21">
        <v>0.76</v>
      </c>
      <c r="F24" s="21">
        <v>1.2</v>
      </c>
      <c r="G24" s="12">
        <v>1.6</v>
      </c>
      <c r="H24" s="21">
        <v>1.4</v>
      </c>
      <c r="I24" s="17">
        <f t="shared" si="1"/>
        <v>1.167142857142857</v>
      </c>
      <c r="J24" s="17">
        <f>AVERAGE('[1]Sheet3'!B24:H24)</f>
        <v>1.1114285714285714</v>
      </c>
      <c r="K24" s="7" t="s">
        <v>36</v>
      </c>
    </row>
    <row r="25" spans="1:11" ht="15">
      <c r="A25" s="2" t="s">
        <v>26</v>
      </c>
      <c r="B25" s="12">
        <v>1.6</v>
      </c>
      <c r="C25" s="21">
        <v>0.77</v>
      </c>
      <c r="D25" s="12">
        <v>1.3</v>
      </c>
      <c r="E25" s="21">
        <v>0.71</v>
      </c>
      <c r="F25" s="21">
        <v>0.8</v>
      </c>
      <c r="G25" s="12">
        <v>2</v>
      </c>
      <c r="H25" s="21">
        <v>1.54</v>
      </c>
      <c r="I25" s="17">
        <f t="shared" si="1"/>
        <v>1.2457142857142856</v>
      </c>
      <c r="J25" s="17">
        <f>AVERAGE('[1]Sheet3'!B25:H25)</f>
        <v>1.2585714285714285</v>
      </c>
      <c r="K25" s="7"/>
    </row>
    <row r="26" spans="1:11" ht="15">
      <c r="A26" s="2" t="s">
        <v>8</v>
      </c>
      <c r="B26" s="12">
        <v>2</v>
      </c>
      <c r="C26" s="21">
        <v>1.48</v>
      </c>
      <c r="D26" s="12">
        <v>1.85</v>
      </c>
      <c r="E26" s="19">
        <v>1.21</v>
      </c>
      <c r="F26" s="21">
        <v>1.3</v>
      </c>
      <c r="G26" s="12">
        <v>2</v>
      </c>
      <c r="H26" s="21">
        <v>1.6</v>
      </c>
      <c r="I26" s="17">
        <f t="shared" si="1"/>
        <v>1.6342857142857141</v>
      </c>
      <c r="J26" s="17">
        <f>AVERAGE('[1]Sheet3'!B26:H26)</f>
        <v>1.592857142857143</v>
      </c>
      <c r="K26" s="7"/>
    </row>
    <row r="27" spans="1:11" ht="15">
      <c r="A27" s="2" t="s">
        <v>9</v>
      </c>
      <c r="B27" s="12">
        <v>2.2</v>
      </c>
      <c r="C27" s="21">
        <v>2</v>
      </c>
      <c r="D27" s="12">
        <v>3</v>
      </c>
      <c r="E27" s="21">
        <v>2.41</v>
      </c>
      <c r="F27" s="21">
        <v>2.2</v>
      </c>
      <c r="G27" s="12">
        <v>3</v>
      </c>
      <c r="H27" s="21">
        <v>2.2</v>
      </c>
      <c r="I27" s="17">
        <f t="shared" si="1"/>
        <v>2.4299999999999997</v>
      </c>
      <c r="J27" s="17">
        <f>AVERAGE('[1]Sheet3'!B27:H27)</f>
        <v>2.4285714285714284</v>
      </c>
      <c r="K27" s="7"/>
    </row>
    <row r="28" spans="1:11" ht="15">
      <c r="A28" s="2" t="s">
        <v>30</v>
      </c>
      <c r="B28" s="12">
        <v>2</v>
      </c>
      <c r="C28" s="21">
        <v>1.43</v>
      </c>
      <c r="D28" s="12">
        <v>1.62</v>
      </c>
      <c r="E28" s="21">
        <v>1.24</v>
      </c>
      <c r="F28" s="21">
        <v>1.9</v>
      </c>
      <c r="G28" s="12">
        <v>2</v>
      </c>
      <c r="H28" s="21">
        <v>2.12</v>
      </c>
      <c r="I28" s="17">
        <f t="shared" si="1"/>
        <v>1.7585714285714285</v>
      </c>
      <c r="J28" s="17">
        <f>AVERAGE('[1]Sheet3'!B28:H28)</f>
        <v>1.7214285714285713</v>
      </c>
      <c r="K28" s="7"/>
    </row>
    <row r="29" spans="1:11" ht="15">
      <c r="A29" s="2" t="s">
        <v>32</v>
      </c>
      <c r="B29" s="12">
        <v>0.58</v>
      </c>
      <c r="C29" s="21">
        <v>0.95</v>
      </c>
      <c r="D29" s="12">
        <v>0.48</v>
      </c>
      <c r="E29" s="21">
        <v>0.68</v>
      </c>
      <c r="F29" s="21">
        <v>0.31</v>
      </c>
      <c r="G29" s="12">
        <v>1</v>
      </c>
      <c r="H29" s="21">
        <v>0.32</v>
      </c>
      <c r="I29" s="17">
        <f t="shared" si="1"/>
        <v>0.6171428571428572</v>
      </c>
      <c r="J29" s="17">
        <f>AVERAGE('[1]Sheet3'!B29:H29)</f>
        <v>0.6214285714285713</v>
      </c>
      <c r="K29" s="7"/>
    </row>
    <row r="30" spans="1:11" ht="15">
      <c r="A30" s="2" t="s">
        <v>28</v>
      </c>
      <c r="B30" s="12">
        <v>3</v>
      </c>
      <c r="C30" s="21">
        <v>2</v>
      </c>
      <c r="D30" s="12">
        <v>2.5</v>
      </c>
      <c r="E30" s="21">
        <v>1.15</v>
      </c>
      <c r="F30" s="21">
        <v>3.5</v>
      </c>
      <c r="G30" s="12">
        <v>3.5</v>
      </c>
      <c r="H30" s="21">
        <v>3.4</v>
      </c>
      <c r="I30" s="17">
        <f t="shared" si="1"/>
        <v>2.7214285714285715</v>
      </c>
      <c r="J30" s="17">
        <f>AVERAGE('[1]Sheet3'!B30:H30)</f>
        <v>2.577142857142857</v>
      </c>
      <c r="K30" s="7"/>
    </row>
    <row r="31" spans="1:11" ht="15">
      <c r="A31" s="2" t="s">
        <v>10</v>
      </c>
      <c r="B31" s="12">
        <v>3.05</v>
      </c>
      <c r="C31" s="21">
        <v>2.2</v>
      </c>
      <c r="D31" s="12">
        <v>2.38</v>
      </c>
      <c r="E31" s="21">
        <v>1.36</v>
      </c>
      <c r="F31" s="21">
        <v>1.4</v>
      </c>
      <c r="G31" s="12">
        <v>3</v>
      </c>
      <c r="H31" s="21">
        <v>4.5</v>
      </c>
      <c r="I31" s="17">
        <f t="shared" si="1"/>
        <v>2.5557142857142856</v>
      </c>
      <c r="J31" s="17">
        <f>AVERAGE('[1]Sheet3'!B31:H31)</f>
        <v>2.6514285714285712</v>
      </c>
      <c r="K31" s="7"/>
    </row>
    <row r="32" spans="1:11" ht="15">
      <c r="A32" s="2" t="s">
        <v>29</v>
      </c>
      <c r="B32" s="12">
        <v>1.52</v>
      </c>
      <c r="C32" s="21">
        <v>0.8</v>
      </c>
      <c r="D32" s="12">
        <v>1.11</v>
      </c>
      <c r="E32" s="21">
        <v>0.5</v>
      </c>
      <c r="F32" s="21">
        <v>0.8</v>
      </c>
      <c r="G32" s="12">
        <v>2</v>
      </c>
      <c r="H32" s="21">
        <v>1.3</v>
      </c>
      <c r="I32" s="17">
        <f t="shared" si="1"/>
        <v>1.1471428571428572</v>
      </c>
      <c r="J32" s="17">
        <f>AVERAGE('[1]Sheet3'!B32:H32)</f>
        <v>1.0400000000000003</v>
      </c>
      <c r="K32" s="7"/>
    </row>
    <row r="33" spans="1:8" ht="15">
      <c r="A33" s="4" t="s">
        <v>23</v>
      </c>
      <c r="H33" s="8"/>
    </row>
    <row r="34" spans="1:7" ht="15">
      <c r="A34" s="4" t="s">
        <v>17</v>
      </c>
      <c r="G34" s="5"/>
    </row>
    <row r="35" spans="1:2" ht="15">
      <c r="A35" s="22"/>
      <c r="B35" s="23"/>
    </row>
    <row r="36" spans="1:8" ht="15">
      <c r="A36" s="4"/>
      <c r="H36" t="s">
        <v>36</v>
      </c>
    </row>
    <row r="41" spans="1:3" ht="15">
      <c r="A41" s="23"/>
      <c r="B41" s="23"/>
      <c r="C41" s="23"/>
    </row>
    <row r="46" s="23" customFormat="1" ht="15"/>
    <row r="47" s="24" customFormat="1" ht="15">
      <c r="A47"/>
    </row>
    <row r="48" s="23" customFormat="1" ht="15">
      <c r="A48"/>
    </row>
  </sheetData>
  <sheetProtection/>
  <mergeCells count="6">
    <mergeCell ref="A2:A4"/>
    <mergeCell ref="B2:H2"/>
    <mergeCell ref="A18:A20"/>
    <mergeCell ref="B18:H18"/>
    <mergeCell ref="I2:J2"/>
    <mergeCell ref="I18:J18"/>
  </mergeCells>
  <printOptions/>
  <pageMargins left="0.7" right="0.7" top="0.75" bottom="0.75" header="0.3" footer="0.3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busylab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lawrence</cp:lastModifiedBy>
  <cp:lastPrinted>2012-04-13T09:40:48Z</cp:lastPrinted>
  <dcterms:created xsi:type="dcterms:W3CDTF">2009-03-20T11:55:52Z</dcterms:created>
  <dcterms:modified xsi:type="dcterms:W3CDTF">2012-04-16T10:32:40Z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